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gulach\Desktop\"/>
    </mc:Choice>
  </mc:AlternateContent>
  <bookViews>
    <workbookView xWindow="0" yWindow="0" windowWidth="26412" windowHeight="1201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I18" i="1"/>
  <c r="I19" i="1"/>
  <c r="D17" i="1"/>
  <c r="D18" i="1"/>
  <c r="D19" i="1"/>
  <c r="H19" i="1" l="1"/>
  <c r="C19" i="1"/>
  <c r="H18" i="1"/>
  <c r="C18" i="1"/>
  <c r="H17" i="1"/>
  <c r="C17" i="1"/>
</calcChain>
</file>

<file path=xl/sharedStrings.xml><?xml version="1.0" encoding="utf-8"?>
<sst xmlns="http://schemas.openxmlformats.org/spreadsheetml/2006/main" count="14" uniqueCount="7">
  <si>
    <t>pH</t>
  </si>
  <si>
    <t>Date</t>
  </si>
  <si>
    <t>Time</t>
  </si>
  <si>
    <t>Mean</t>
  </si>
  <si>
    <t>SD</t>
  </si>
  <si>
    <t>Range</t>
  </si>
  <si>
    <t>pHround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</si>
</sst>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-mmm\-yyyy"/>
    <numFmt numFmtId="165" formatCode="d\-mm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Sheet1!$C$1</c:f>
              <c:strCache>
                <c:ptCount val="1"/>
                <c:pt idx="0">
                  <c:v>pH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Sheet1!$A$2:$B$13</c:f>
              <c:multiLvlStrCache>
                <c:ptCount val="12"/>
                <c:lvl>
                  <c:pt idx="0">
                    <c:v>0:30:19</c:v>
                  </c:pt>
                  <c:pt idx="1">
                    <c:v>12:30:20</c:v>
                  </c:pt>
                  <c:pt idx="2">
                    <c:v>0:30:20</c:v>
                  </c:pt>
                  <c:pt idx="3">
                    <c:v>12:30:19</c:v>
                  </c:pt>
                  <c:pt idx="4">
                    <c:v>0:30:20</c:v>
                  </c:pt>
                  <c:pt idx="5">
                    <c:v>12:30:20</c:v>
                  </c:pt>
                  <c:pt idx="6">
                    <c:v>0:30:21</c:v>
                  </c:pt>
                  <c:pt idx="7">
                    <c:v>12:30:20</c:v>
                  </c:pt>
                  <c:pt idx="8">
                    <c:v>0:30:20</c:v>
                  </c:pt>
                  <c:pt idx="9">
                    <c:v>12:30:19</c:v>
                  </c:pt>
                  <c:pt idx="10">
                    <c:v>0:30:20</c:v>
                  </c:pt>
                  <c:pt idx="11">
                    <c:v>12:30:20</c:v>
                  </c:pt>
                </c:lvl>
                <c:lvl>
                  <c:pt idx="0">
                    <c:v>11-Oct-2017</c:v>
                  </c:pt>
                  <c:pt idx="1">
                    <c:v>11-Oct-2017</c:v>
                  </c:pt>
                  <c:pt idx="2">
                    <c:v>12-Oct-2017</c:v>
                  </c:pt>
                  <c:pt idx="3">
                    <c:v>12-Oct-2017</c:v>
                  </c:pt>
                  <c:pt idx="4">
                    <c:v>13-Oct-2017</c:v>
                  </c:pt>
                  <c:pt idx="5">
                    <c:v>13-Oct-2017</c:v>
                  </c:pt>
                  <c:pt idx="6">
                    <c:v>14-Oct-2017</c:v>
                  </c:pt>
                  <c:pt idx="7">
                    <c:v>14-Oct-2017</c:v>
                  </c:pt>
                  <c:pt idx="8">
                    <c:v>15-Oct-2017</c:v>
                  </c:pt>
                  <c:pt idx="9">
                    <c:v>15-Oct-2017</c:v>
                  </c:pt>
                  <c:pt idx="10">
                    <c:v>16-Oct-2017</c:v>
                  </c:pt>
                  <c:pt idx="11">
                    <c:v>16-Oct-2017</c:v>
                  </c:pt>
                </c:lvl>
              </c:multiLvlStrCache>
            </c:multiLvlStrRef>
          </c:cat>
          <c:val>
            <c:numRef>
              <c:f>Sheet1!$C$2:$C$13</c:f>
              <c:numCache>
                <c:formatCode>General</c:formatCode>
                <c:ptCount val="12"/>
                <c:pt idx="0">
                  <c:v>7.9663000000000004</c:v>
                </c:pt>
                <c:pt idx="1">
                  <c:v>7.7850999999999999</c:v>
                </c:pt>
                <c:pt idx="2">
                  <c:v>7.8795000000000002</c:v>
                </c:pt>
                <c:pt idx="3">
                  <c:v>7.7217000000000002</c:v>
                </c:pt>
                <c:pt idx="4">
                  <c:v>8.0066000000000006</c:v>
                </c:pt>
                <c:pt idx="5">
                  <c:v>7.6201999999999996</c:v>
                </c:pt>
                <c:pt idx="6">
                  <c:v>8.0823999999999998</c:v>
                </c:pt>
                <c:pt idx="7">
                  <c:v>7.6090999999999998</c:v>
                </c:pt>
                <c:pt idx="8">
                  <c:v>8.2972999999999999</c:v>
                </c:pt>
                <c:pt idx="9">
                  <c:v>7.7945000000000002</c:v>
                </c:pt>
                <c:pt idx="10">
                  <c:v>7.6443000000000003</c:v>
                </c:pt>
                <c:pt idx="11">
                  <c:v>7.84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4E-453A-9B78-58C0EDF5C8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3145344"/>
        <c:axId val="413143376"/>
      </c:lineChart>
      <c:catAx>
        <c:axId val="413145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3143376"/>
        <c:crosses val="autoZero"/>
        <c:auto val="1"/>
        <c:lblAlgn val="ctr"/>
        <c:lblOffset val="100"/>
        <c:noMultiLvlLbl val="0"/>
      </c:catAx>
      <c:valAx>
        <c:axId val="413143376"/>
        <c:scaling>
          <c:orientation val="minMax"/>
          <c:max val="8.5"/>
          <c:min val="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3145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pH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Sheet1!$F$2:$G$13</c:f>
              <c:multiLvlStrCache>
                <c:ptCount val="12"/>
                <c:lvl>
                  <c:pt idx="0">
                    <c:v>0:30:19</c:v>
                  </c:pt>
                  <c:pt idx="1">
                    <c:v>12:30:21</c:v>
                  </c:pt>
                  <c:pt idx="2">
                    <c:v>0:30:20</c:v>
                  </c:pt>
                  <c:pt idx="3">
                    <c:v>12:30:19</c:v>
                  </c:pt>
                  <c:pt idx="4">
                    <c:v>0:30:19</c:v>
                  </c:pt>
                  <c:pt idx="5">
                    <c:v>12:30:21</c:v>
                  </c:pt>
                  <c:pt idx="6">
                    <c:v>0:30:18</c:v>
                  </c:pt>
                  <c:pt idx="7">
                    <c:v>12:30:20</c:v>
                  </c:pt>
                  <c:pt idx="8">
                    <c:v>0:30:22</c:v>
                  </c:pt>
                  <c:pt idx="9">
                    <c:v>12:30:19</c:v>
                  </c:pt>
                  <c:pt idx="10">
                    <c:v>0:30:20</c:v>
                  </c:pt>
                  <c:pt idx="11">
                    <c:v>12:30:21</c:v>
                  </c:pt>
                </c:lvl>
                <c:lvl>
                  <c:pt idx="0">
                    <c:v>21-Oct-2017</c:v>
                  </c:pt>
                  <c:pt idx="1">
                    <c:v>21-Oct-2017</c:v>
                  </c:pt>
                  <c:pt idx="2">
                    <c:v>22-Oct-2017</c:v>
                  </c:pt>
                  <c:pt idx="3">
                    <c:v>22-Oct-2017</c:v>
                  </c:pt>
                  <c:pt idx="4">
                    <c:v>23-Oct-2017</c:v>
                  </c:pt>
                  <c:pt idx="5">
                    <c:v>23-Oct-2017</c:v>
                  </c:pt>
                  <c:pt idx="6">
                    <c:v>24-Oct-2017</c:v>
                  </c:pt>
                  <c:pt idx="7">
                    <c:v>24-Oct-2017</c:v>
                  </c:pt>
                  <c:pt idx="8">
                    <c:v>25-Oct-2017</c:v>
                  </c:pt>
                  <c:pt idx="9">
                    <c:v>25-Oct-2017</c:v>
                  </c:pt>
                  <c:pt idx="10">
                    <c:v>26-Oct-2017</c:v>
                  </c:pt>
                  <c:pt idx="11">
                    <c:v>26-Oct-2017</c:v>
                  </c:pt>
                </c:lvl>
              </c:multiLvlStrCache>
            </c:multiLvlStrRef>
          </c:cat>
          <c:val>
            <c:numRef>
              <c:f>Sheet1!$H$2:$H$13</c:f>
              <c:numCache>
                <c:formatCode>General</c:formatCode>
                <c:ptCount val="12"/>
                <c:pt idx="0">
                  <c:v>7.8516000000000004</c:v>
                </c:pt>
                <c:pt idx="1">
                  <c:v>7.9032999999999998</c:v>
                </c:pt>
                <c:pt idx="2">
                  <c:v>7.8567999999999998</c:v>
                </c:pt>
                <c:pt idx="3">
                  <c:v>7.9371999999999998</c:v>
                </c:pt>
                <c:pt idx="4">
                  <c:v>8.1390999999999991</c:v>
                </c:pt>
                <c:pt idx="5">
                  <c:v>7.7336999999999998</c:v>
                </c:pt>
                <c:pt idx="6">
                  <c:v>7.9138999999999999</c:v>
                </c:pt>
                <c:pt idx="7">
                  <c:v>7.6872999999999996</c:v>
                </c:pt>
                <c:pt idx="8">
                  <c:v>7.8285999999999998</c:v>
                </c:pt>
                <c:pt idx="9">
                  <c:v>7.7591000000000001</c:v>
                </c:pt>
                <c:pt idx="10">
                  <c:v>7.6601999999999997</c:v>
                </c:pt>
                <c:pt idx="11">
                  <c:v>7.4461000000000004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27-4D51-A6C3-6F93AE0EE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4718192"/>
        <c:axId val="414718848"/>
      </c:lineChart>
      <c:catAx>
        <c:axId val="41471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4718848"/>
        <c:crosses val="autoZero"/>
        <c:auto val="1"/>
        <c:lblAlgn val="ctr"/>
        <c:lblOffset val="100"/>
        <c:noMultiLvlLbl val="0"/>
      </c:catAx>
      <c:valAx>
        <c:axId val="414718848"/>
        <c:scaling>
          <c:orientation val="minMax"/>
          <c:max val="8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47181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236220</xdr:colOff>
      <xdr:row>1</xdr:row>
      <xdr:rowOff>60960</xdr:rowOff>
    </xdr:from>
    <xdr:to>
      <xdr:col>19</xdr:col>
      <xdr:colOff>510540</xdr:colOff>
      <xdr:row>17</xdr:row>
      <xdr:rowOff>3810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236219</xdr:colOff>
      <xdr:row>17</xdr:row>
      <xdr:rowOff>87630</xdr:rowOff>
    </xdr:from>
    <xdr:to>
      <xdr:col>19</xdr:col>
      <xdr:colOff>524932</xdr:colOff>
      <xdr:row>32</xdr:row>
      <xdr:rowOff>87630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zoomScale="80" zoomScaleNormal="80" workbookViewId="0">
      <selection activeCell="AB31" sqref="AB31"/>
    </sheetView>
  </sheetViews>
  <sheetFormatPr defaultRowHeight="14.4" x14ac:dyDescent="0.3"/>
  <cols>
    <col min="1" max="1" width="12" bestFit="1" customWidth="1"/>
    <col min="3" max="3" width="12.6640625" bestFit="1" customWidth="1"/>
    <col min="6" max="6" width="12" bestFit="1" customWidth="1"/>
    <col min="8" max="8" width="12.6640625" bestFit="1" customWidth="1"/>
  </cols>
  <sheetData>
    <row r="1" spans="1:9" x14ac:dyDescent="0.3">
      <c r="A1" t="s">
        <v>1</v>
      </c>
      <c r="B1" t="s">
        <v>2</v>
      </c>
      <c r="C1" t="s">
        <v>0</v>
      </c>
      <c r="D1" t="s">
        <v>6</v>
      </c>
      <c r="F1" t="s">
        <v>1</v>
      </c>
      <c r="G1" t="s">
        <v>2</v>
      </c>
      <c r="H1" t="s">
        <v>0</v>
      </c>
      <c r="I1" t="s">
        <v>6</v>
      </c>
    </row>
    <row r="2" spans="1:9" x14ac:dyDescent="0.3">
      <c r="A2" s="2">
        <v>43019</v>
      </c>
      <c r="B2" s="1">
        <v>2.1053240740740744E-2</v>
      </c>
      <c r="C2">
        <v>7.9663000000000004</v>
      </c>
      <c r="D2">
        <v>8</v>
      </c>
      <c r="F2" s="3">
        <v>43029</v>
      </c>
      <c r="G2" s="1">
        <v>2.1053240740740744E-2</v>
      </c>
      <c r="H2">
        <v>7.8516000000000004</v>
      </c>
      <c r="I2">
        <v>7.9</v>
      </c>
    </row>
    <row r="3" spans="1:9" x14ac:dyDescent="0.3">
      <c r="A3" s="2">
        <v>43019</v>
      </c>
      <c r="B3" s="1">
        <v>0.52106481481481481</v>
      </c>
      <c r="C3">
        <v>7.7850999999999999</v>
      </c>
      <c r="D3">
        <v>7.8</v>
      </c>
      <c r="F3" s="3">
        <v>43029</v>
      </c>
      <c r="G3" s="1">
        <v>0.52107638888888885</v>
      </c>
      <c r="H3">
        <v>7.9032999999999998</v>
      </c>
      <c r="I3">
        <v>7.9</v>
      </c>
    </row>
    <row r="4" spans="1:9" x14ac:dyDescent="0.3">
      <c r="A4" s="2">
        <v>43020</v>
      </c>
      <c r="B4" s="1">
        <v>2.1064814814814814E-2</v>
      </c>
      <c r="C4">
        <v>7.8795000000000002</v>
      </c>
      <c r="D4">
        <v>7.9</v>
      </c>
      <c r="F4" s="3">
        <v>43030</v>
      </c>
      <c r="G4" s="1">
        <v>2.1064814814814814E-2</v>
      </c>
      <c r="H4">
        <v>7.8567999999999998</v>
      </c>
      <c r="I4">
        <v>7.9</v>
      </c>
    </row>
    <row r="5" spans="1:9" x14ac:dyDescent="0.3">
      <c r="A5" s="2">
        <v>43020</v>
      </c>
      <c r="B5" s="1">
        <v>0.52105324074074078</v>
      </c>
      <c r="C5">
        <v>7.7217000000000002</v>
      </c>
      <c r="D5">
        <v>7.7</v>
      </c>
      <c r="F5" s="3">
        <v>43030</v>
      </c>
      <c r="G5" s="1">
        <v>0.52105324074074078</v>
      </c>
      <c r="H5">
        <v>7.9371999999999998</v>
      </c>
      <c r="I5">
        <v>7.9</v>
      </c>
    </row>
    <row r="6" spans="1:9" x14ac:dyDescent="0.3">
      <c r="A6" s="2">
        <v>43021</v>
      </c>
      <c r="B6" s="1">
        <v>2.1064814814814814E-2</v>
      </c>
      <c r="C6">
        <v>8.0066000000000006</v>
      </c>
      <c r="D6">
        <v>8</v>
      </c>
      <c r="F6" s="3">
        <v>43031</v>
      </c>
      <c r="G6" s="1">
        <v>2.1053240740740744E-2</v>
      </c>
      <c r="H6">
        <v>8.1390999999999991</v>
      </c>
      <c r="I6">
        <v>8.1</v>
      </c>
    </row>
    <row r="7" spans="1:9" x14ac:dyDescent="0.3">
      <c r="A7" s="2">
        <v>43021</v>
      </c>
      <c r="B7" s="1">
        <v>0.52106481481481481</v>
      </c>
      <c r="C7">
        <v>7.6201999999999996</v>
      </c>
      <c r="D7">
        <v>7.6</v>
      </c>
      <c r="F7" s="3">
        <v>43031</v>
      </c>
      <c r="G7" s="1">
        <v>0.52107638888888885</v>
      </c>
      <c r="H7">
        <v>7.7336999999999998</v>
      </c>
      <c r="I7">
        <v>7.7</v>
      </c>
    </row>
    <row r="8" spans="1:9" x14ac:dyDescent="0.3">
      <c r="A8" s="2">
        <v>43022</v>
      </c>
      <c r="B8" s="1">
        <v>2.1076388888888891E-2</v>
      </c>
      <c r="C8">
        <v>8.0823999999999998</v>
      </c>
      <c r="D8">
        <v>8.1</v>
      </c>
      <c r="F8" s="3">
        <v>43032</v>
      </c>
      <c r="G8" s="1">
        <v>2.1041666666666667E-2</v>
      </c>
      <c r="H8">
        <v>7.9138999999999999</v>
      </c>
      <c r="I8">
        <v>7.9</v>
      </c>
    </row>
    <row r="9" spans="1:9" x14ac:dyDescent="0.3">
      <c r="A9" s="2">
        <v>43022</v>
      </c>
      <c r="B9" s="1">
        <v>0.52106481481481481</v>
      </c>
      <c r="C9">
        <v>7.6090999999999998</v>
      </c>
      <c r="D9">
        <v>7.6</v>
      </c>
      <c r="F9" s="3">
        <v>43032</v>
      </c>
      <c r="G9" s="1">
        <v>0.52106481481481481</v>
      </c>
      <c r="H9">
        <v>7.6872999999999996</v>
      </c>
      <c r="I9">
        <v>7.7</v>
      </c>
    </row>
    <row r="10" spans="1:9" x14ac:dyDescent="0.3">
      <c r="A10" s="2">
        <v>43023</v>
      </c>
      <c r="B10" s="1">
        <v>2.1064814814814814E-2</v>
      </c>
      <c r="C10">
        <v>8.2972999999999999</v>
      </c>
      <c r="D10">
        <v>8.3000000000000007</v>
      </c>
      <c r="F10" s="3">
        <v>43033</v>
      </c>
      <c r="G10" s="1">
        <v>2.1087962962962961E-2</v>
      </c>
      <c r="H10">
        <v>7.8285999999999998</v>
      </c>
      <c r="I10">
        <v>7.8</v>
      </c>
    </row>
    <row r="11" spans="1:9" x14ac:dyDescent="0.3">
      <c r="A11" s="2">
        <v>43023</v>
      </c>
      <c r="B11" s="1">
        <v>0.52105324074074078</v>
      </c>
      <c r="C11">
        <v>7.7945000000000002</v>
      </c>
      <c r="D11">
        <v>7.8</v>
      </c>
      <c r="F11" s="3">
        <v>43033</v>
      </c>
      <c r="G11" s="1">
        <v>0.52105324074074078</v>
      </c>
      <c r="H11">
        <v>7.7591000000000001</v>
      </c>
      <c r="I11">
        <v>7.8</v>
      </c>
    </row>
    <row r="12" spans="1:9" x14ac:dyDescent="0.3">
      <c r="A12" s="2">
        <v>43024</v>
      </c>
      <c r="B12" s="1">
        <v>2.1064814814814814E-2</v>
      </c>
      <c r="C12">
        <v>7.6443000000000003</v>
      </c>
      <c r="D12">
        <v>7.6</v>
      </c>
      <c r="F12" s="3">
        <v>43034</v>
      </c>
      <c r="G12" s="1">
        <v>2.1064814814814814E-2</v>
      </c>
      <c r="H12">
        <v>7.6601999999999997</v>
      </c>
      <c r="I12">
        <v>7.7</v>
      </c>
    </row>
    <row r="13" spans="1:9" x14ac:dyDescent="0.3">
      <c r="A13" s="2">
        <v>43024</v>
      </c>
      <c r="B13" s="1">
        <v>0.52106481481481481</v>
      </c>
      <c r="C13">
        <v>7.84</v>
      </c>
      <c r="D13">
        <v>7.8</v>
      </c>
      <c r="F13" s="3">
        <v>43034</v>
      </c>
      <c r="G13" s="1">
        <v>0.52107638888888885</v>
      </c>
      <c r="H13">
        <v>7.4461000000000004</v>
      </c>
      <c r="I13">
        <v>7.4</v>
      </c>
    </row>
    <row r="14" spans="1:9" x14ac:dyDescent="0.3">
      <c r="A14" s="2"/>
      <c r="B14" s="1"/>
      <c r="F14" s="3"/>
      <c r="G14" s="1"/>
    </row>
    <row r="15" spans="1:9" x14ac:dyDescent="0.3">
      <c r="A15" s="2"/>
      <c r="B15" s="1"/>
      <c r="F15" s="3"/>
      <c r="G15" s="1"/>
    </row>
    <row r="17" spans="2:9" x14ac:dyDescent="0.3">
      <c r="B17" t="s">
        <v>3</v>
      </c>
      <c r="C17">
        <f>AVERAGE(C2:C15)</f>
        <v>7.8539166666666667</v>
      </c>
      <c r="D17">
        <f>AVERAGE(D2:D15)</f>
        <v>7.8500000000000005</v>
      </c>
      <c r="G17" t="s">
        <v>3</v>
      </c>
      <c r="H17">
        <f>AVERAGE(H2:H15)</f>
        <v>7.8097416666666675</v>
      </c>
      <c r="I17">
        <f>AVERAGE(I2:I15)</f>
        <v>7.8083333333333345</v>
      </c>
    </row>
    <row r="18" spans="2:9" x14ac:dyDescent="0.3">
      <c r="B18" t="s">
        <v>4</v>
      </c>
      <c r="C18">
        <f>STDEV(C2:C15)</f>
        <v>0.2066681478441546</v>
      </c>
      <c r="D18">
        <f>STDEV(D2:D15)</f>
        <v>0.2195035721390845</v>
      </c>
      <c r="G18" t="s">
        <v>4</v>
      </c>
      <c r="H18">
        <f>STDEV(H2:H15)</f>
        <v>0.17230621504294086</v>
      </c>
      <c r="I18">
        <f>STDEV(I2:I15)</f>
        <v>0.17298624923456316</v>
      </c>
    </row>
    <row r="19" spans="2:9" x14ac:dyDescent="0.3">
      <c r="B19" t="s">
        <v>5</v>
      </c>
      <c r="C19" t="str">
        <f>CONCATENATE(MIN(C2:C15),":",MAX(C2:C15))</f>
        <v>7.6091:8.2973</v>
      </c>
      <c r="D19" s="4" t="str">
        <f>CONCATENATE(MIN(D2:D15),":",MAX(D2:D15))</f>
        <v>7.6:8.3</v>
      </c>
      <c r="E19" s="4"/>
      <c r="F19" s="4"/>
      <c r="G19" s="4" t="s">
        <v>5</v>
      </c>
      <c r="H19" s="4" t="str">
        <f>CONCATENATE(MIN(H2:H15),":",MAX(H2:H15))</f>
        <v>7.4461:8.1391</v>
      </c>
      <c r="I19" s="4" t="str">
        <f>CONCATENATE(MIN(I2:I15),":",MAX(I2:I15))</f>
        <v>7.4:8.1</v>
      </c>
    </row>
  </sheetData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Charlotte M RegulaWhitefield</cp:lastModifiedBy>
  <dcterms:created xsi:type="dcterms:W3CDTF">2018-06-27T03:38:08Z</dcterms:created>
  <dcterms:modified xsi:type="dcterms:W3CDTF">2018-06-27T18:47:47Z</dcterms:modified>
</cp:coreProperties>
</file>